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120" yWindow="-120" windowWidth="20520" windowHeight="11640"/>
  </bookViews>
  <sheets>
    <sheet name="Количество обращений" sheetId="1" r:id="rId1"/>
    <sheet name="Поступило из районов, поселений" sheetId="2" r:id="rId2"/>
    <sheet name="Распределение по вопросам" sheetId="3" r:id="rId3"/>
    <sheet name="Лист1" sheetId="4" r:id="rId4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U8" i="3"/>
  <c r="B9" s="1"/>
  <c r="S9" l="1"/>
  <c r="N9"/>
  <c r="H9"/>
  <c r="D9"/>
  <c r="T9"/>
  <c r="P9"/>
  <c r="L9"/>
  <c r="I9"/>
  <c r="E9"/>
  <c r="R9"/>
  <c r="O9"/>
  <c r="K9"/>
  <c r="G9"/>
  <c r="C9"/>
  <c r="Q9"/>
  <c r="M9"/>
  <c r="J9"/>
  <c r="F9"/>
  <c r="C9" i="4"/>
  <c r="B9"/>
  <c r="AF9"/>
  <c r="AE9"/>
  <c r="AD9"/>
  <c r="AC9"/>
  <c r="AB9"/>
  <c r="AA9"/>
  <c r="Z9"/>
  <c r="Y9"/>
  <c r="X9"/>
  <c r="W9"/>
  <c r="V9"/>
  <c r="U9"/>
  <c r="T9"/>
  <c r="S9"/>
  <c r="R9"/>
  <c r="Q9"/>
  <c r="P9"/>
  <c r="O9"/>
  <c r="N9"/>
  <c r="M9"/>
  <c r="L9"/>
  <c r="K9"/>
  <c r="J9"/>
  <c r="I9"/>
  <c r="H9"/>
  <c r="G9"/>
  <c r="F9"/>
  <c r="E9"/>
  <c r="D9"/>
  <c r="AG8"/>
  <c r="U9" i="3" l="1"/>
  <c r="AG9" i="4"/>
</calcChain>
</file>

<file path=xl/sharedStrings.xml><?xml version="1.0" encoding="utf-8"?>
<sst xmlns="http://schemas.openxmlformats.org/spreadsheetml/2006/main" count="122" uniqueCount="92">
  <si>
    <t>Количество обращений</t>
  </si>
  <si>
    <t>Направлено на рассмотрение  в иные органы(всего):</t>
  </si>
  <si>
    <t>поддержано</t>
  </si>
  <si>
    <t>в том числе меры приняты</t>
  </si>
  <si>
    <t>разъяснено</t>
  </si>
  <si>
    <t>не поддержано</t>
  </si>
  <si>
    <t>из иных органов</t>
  </si>
  <si>
    <t>от заявителя</t>
  </si>
  <si>
    <t xml:space="preserve">всего  </t>
  </si>
  <si>
    <t>из них взято на контроль</t>
  </si>
  <si>
    <t xml:space="preserve">Поступило обращений в орган </t>
  </si>
  <si>
    <t xml:space="preserve"> письменных</t>
  </si>
  <si>
    <t xml:space="preserve"> в форме электронного документа</t>
  </si>
  <si>
    <t xml:space="preserve"> устных (личный прием)</t>
  </si>
  <si>
    <t xml:space="preserve"> заявлений</t>
  </si>
  <si>
    <t xml:space="preserve"> жалоб</t>
  </si>
  <si>
    <t xml:space="preserve"> предложений</t>
  </si>
  <si>
    <t>Результаты рассмотрения обращений  за отчетный месяц 2019 года</t>
  </si>
  <si>
    <t>Поступило за предыдущий отчетный месяц</t>
  </si>
  <si>
    <t>Наименование муниципального района (городского округа)</t>
  </si>
  <si>
    <t>Другой регион</t>
  </si>
  <si>
    <t>Без точного местоположения</t>
  </si>
  <si>
    <t>Тематические разделы</t>
  </si>
  <si>
    <t>Государство, общество, политика</t>
  </si>
  <si>
    <t>Социальная сфера</t>
  </si>
  <si>
    <t>Экономика</t>
  </si>
  <si>
    <t>Оборона, безопасность, законность</t>
  </si>
  <si>
    <t>Жилищно-коммунальная сфера</t>
  </si>
  <si>
    <t>Вопросы</t>
  </si>
  <si>
    <t>Всего</t>
  </si>
  <si>
    <t xml:space="preserve">Рассмотрено  в органе </t>
  </si>
  <si>
    <t>кол-во вопросов</t>
  </si>
  <si>
    <t>доля вопросов данной тематики в общем        кол-ве вопросов</t>
  </si>
  <si>
    <t>Андреевское сельское поселение</t>
  </si>
  <si>
    <t>Большанское сельское поселение</t>
  </si>
  <si>
    <t>Волокновское сельское поселение</t>
  </si>
  <si>
    <t>Волотовское сельское поселение</t>
  </si>
  <si>
    <t>Ездоченское сельское поселение</t>
  </si>
  <si>
    <t>Кочегуренское сельское поселение</t>
  </si>
  <si>
    <t>Лубянское сельское поселение</t>
  </si>
  <si>
    <t>Лозновское сельское поселение</t>
  </si>
  <si>
    <t>Малотроицкое сельское поселение</t>
  </si>
  <si>
    <t>Новореченское сельское поселение</t>
  </si>
  <si>
    <t>Огибнянское сельское поселение</t>
  </si>
  <si>
    <t>Орликовское сельское поселение</t>
  </si>
  <si>
    <t>Ольшанское сельское поселение</t>
  </si>
  <si>
    <t>Прилепенское сельское поселение</t>
  </si>
  <si>
    <t>Русскохаланское сельское поселение</t>
  </si>
  <si>
    <t>Городское поселение "Посёлок Чернянка"</t>
  </si>
  <si>
    <t>Общие вопросы государственного управления в сфере экономики, социально-культурного и административно-политического строительства</t>
  </si>
  <si>
    <t>Социальное обслуживание</t>
  </si>
  <si>
    <t>Градостроительство и архитектура</t>
  </si>
  <si>
    <t>Торговля</t>
  </si>
  <si>
    <t>Обеспечение граждан жилищем, пользование жилищным фондом, социальные гарантии в жилищной сфере</t>
  </si>
  <si>
    <t>Коммунальное хозяйство</t>
  </si>
  <si>
    <t>Жилищный фонд</t>
  </si>
  <si>
    <t>Труд и занятость населения</t>
  </si>
  <si>
    <t>Управление социальным обеспечением и социальным страхованием</t>
  </si>
  <si>
    <t>Пособия,компенсационные выплаты</t>
  </si>
  <si>
    <t>Пенсии</t>
  </si>
  <si>
    <t>Налоги и сборы</t>
  </si>
  <si>
    <t>Сельское хозяйство</t>
  </si>
  <si>
    <t>Использование и охрана вод</t>
  </si>
  <si>
    <t>Безопасность общества</t>
  </si>
  <si>
    <t>Органы исполнительной власти</t>
  </si>
  <si>
    <t>Население Российской Федерации</t>
  </si>
  <si>
    <t>Местное самоуправление</t>
  </si>
  <si>
    <t>Обращения, заявления и жалобы граждан</t>
  </si>
  <si>
    <t>Социальное обеспечение и социальное страхование</t>
  </si>
  <si>
    <t>Здравоохранение.Физическая культура и спорт,туризм</t>
  </si>
  <si>
    <t>Льготы в законодательстве о социальном обеспечении и социальном стрховании</t>
  </si>
  <si>
    <t>Охрана семьи, материнства, отцовства и детства</t>
  </si>
  <si>
    <t>Льготы в законодательстве о социальном обеспечении и социальном страховании</t>
  </si>
  <si>
    <t>Государственные награды.Высшие степени и знаки отличия.Почетные звания.Знаки, значки</t>
  </si>
  <si>
    <t>Безопасность и охрана правопорядка</t>
  </si>
  <si>
    <t>Оплата строительства,содержание и ремонта жилья</t>
  </si>
  <si>
    <t>Строительство</t>
  </si>
  <si>
    <t>Льготы в законодательстве о социальном обеспечении и социальном страхования</t>
  </si>
  <si>
    <t>Использование и охрана земель</t>
  </si>
  <si>
    <t>Количество вопросов,поступивших в администрациюЧернянского района за 2019 год, с распределением по тематическим разделам</t>
  </si>
  <si>
    <t>Основы государственного управления</t>
  </si>
  <si>
    <t>семья</t>
  </si>
  <si>
    <t>транспорт</t>
  </si>
  <si>
    <t>Управление в сфере информации и информатизации (запрос архивных данных).</t>
  </si>
  <si>
    <t>Хозяйственная деятельность</t>
  </si>
  <si>
    <t>Судоустройство. Судебная система.</t>
  </si>
  <si>
    <t>Безопасность дорожного движения</t>
  </si>
  <si>
    <t>Количество вопросов,поступивших в администрациюЧернянского района за январь 2020 год, с распределением по тематическим разделам</t>
  </si>
  <si>
    <t>Количество обращений, поступивших в администрацию Чернянского района за январь 2020 года с распределением по сельским поселениям</t>
  </si>
  <si>
    <t>ИТОГО</t>
  </si>
  <si>
    <t>*Приводится в качестве ПРИМЕРА</t>
  </si>
  <si>
    <t>Количество обращений, поступивших в  администрацию Ездоченского сельского поселения за февраль 2020 года *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</si>
</sst>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</font>
    <font>
      <b/>
      <sz val="12"/>
      <name val="Calibri"/>
      <family val="2"/>
      <charset val="204"/>
    </font>
    <font>
      <sz val="12"/>
      <color theme="1"/>
      <name val="Calibri"/>
      <family val="2"/>
      <charset val="204"/>
    </font>
    <font>
      <b/>
      <sz val="9"/>
      <color theme="1"/>
      <name val="Calibri"/>
      <family val="2"/>
      <charset val="204"/>
    </font>
    <font>
      <b/>
      <sz val="9"/>
      <name val="Calibri"/>
      <family val="2"/>
      <charset val="204"/>
    </font>
    <font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</font>
    <font>
      <b/>
      <sz val="10"/>
      <color theme="1"/>
      <name val="Calibri"/>
      <family val="2"/>
      <charset val="204"/>
    </font>
    <font>
      <sz val="10"/>
      <color theme="1"/>
      <name val="Calibri"/>
      <family val="2"/>
      <charset val="204"/>
    </font>
    <font>
      <b/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4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left"/>
    </xf>
    <xf numFmtId="0" fontId="0" fillId="0" borderId="0" xfId="0" applyAlignment="1"/>
    <xf numFmtId="0" fontId="2" fillId="0" borderId="1" xfId="0" applyFont="1" applyBorder="1" applyAlignment="1">
      <alignment horizontal="center" vertical="center"/>
    </xf>
    <xf numFmtId="0" fontId="3" fillId="0" borderId="0" xfId="0" applyFont="1"/>
    <xf numFmtId="0" fontId="5" fillId="0" borderId="0" xfId="0" applyFont="1"/>
    <xf numFmtId="0" fontId="6" fillId="0" borderId="1" xfId="0" applyFont="1" applyBorder="1"/>
    <xf numFmtId="0" fontId="6" fillId="0" borderId="0" xfId="0" applyFont="1"/>
    <xf numFmtId="0" fontId="8" fillId="0" borderId="1" xfId="0" applyFont="1" applyBorder="1"/>
    <xf numFmtId="0" fontId="8" fillId="0" borderId="0" xfId="0" applyFont="1"/>
    <xf numFmtId="0" fontId="8" fillId="0" borderId="1" xfId="0" applyFont="1" applyBorder="1" applyAlignment="1">
      <alignment textRotation="90" wrapText="1"/>
    </xf>
    <xf numFmtId="0" fontId="8" fillId="0" borderId="1" xfId="0" applyFont="1" applyBorder="1" applyAlignment="1">
      <alignment textRotation="90"/>
    </xf>
    <xf numFmtId="0" fontId="6" fillId="0" borderId="1" xfId="0" applyFont="1" applyBorder="1" applyAlignment="1">
      <alignment horizontal="center" vertical="center" wrapText="1"/>
    </xf>
    <xf numFmtId="10" fontId="8" fillId="0" borderId="1" xfId="0" applyNumberFormat="1" applyFont="1" applyBorder="1"/>
    <xf numFmtId="0" fontId="8" fillId="0" borderId="5" xfId="0" applyFont="1" applyBorder="1"/>
    <xf numFmtId="0" fontId="3" fillId="0" borderId="0" xfId="0" applyFont="1" applyBorder="1"/>
    <xf numFmtId="0" fontId="12" fillId="0" borderId="1" xfId="0" applyFont="1" applyBorder="1"/>
    <xf numFmtId="0" fontId="12" fillId="0" borderId="1" xfId="0" applyFont="1" applyFill="1" applyBorder="1" applyAlignment="1">
      <alignment textRotation="90" wrapText="1"/>
    </xf>
    <xf numFmtId="0" fontId="12" fillId="0" borderId="1" xfId="0" applyFont="1" applyFill="1" applyBorder="1" applyAlignment="1">
      <alignment textRotation="90"/>
    </xf>
    <xf numFmtId="0" fontId="12" fillId="0" borderId="1" xfId="0" applyFont="1" applyBorder="1" applyAlignment="1">
      <alignment textRotation="90"/>
    </xf>
    <xf numFmtId="0" fontId="12" fillId="0" borderId="1" xfId="0" applyFont="1" applyFill="1" applyBorder="1"/>
    <xf numFmtId="10" fontId="12" fillId="0" borderId="1" xfId="0" applyNumberFormat="1" applyFont="1" applyBorder="1"/>
    <xf numFmtId="10" fontId="12" fillId="0" borderId="1" xfId="0" applyNumberFormat="1" applyFont="1" applyFill="1" applyBorder="1"/>
    <xf numFmtId="0" fontId="13" fillId="0" borderId="1" xfId="0" applyFont="1" applyBorder="1"/>
    <xf numFmtId="0" fontId="14" fillId="0" borderId="1" xfId="0" applyFont="1" applyBorder="1"/>
    <xf numFmtId="0" fontId="13" fillId="0" borderId="1" xfId="0" applyFont="1" applyBorder="1" applyAlignment="1">
      <alignment horizontal="center" vertical="center" wrapText="1"/>
    </xf>
    <xf numFmtId="0" fontId="11" fillId="0" borderId="0" xfId="0" applyFont="1" applyBorder="1"/>
    <xf numFmtId="0" fontId="11" fillId="0" borderId="0" xfId="0" applyFont="1"/>
    <xf numFmtId="0" fontId="16" fillId="0" borderId="0" xfId="0" applyFont="1"/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0" fontId="3" fillId="0" borderId="1" xfId="0" applyFont="1" applyBorder="1"/>
    <xf numFmtId="0" fontId="3" fillId="0" borderId="1" xfId="0" applyFont="1" applyBorder="1" applyAlignment="1"/>
    <xf numFmtId="0" fontId="3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4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top"/>
    </xf>
    <xf numFmtId="0" fontId="11" fillId="0" borderId="6" xfId="0" applyFont="1" applyBorder="1" applyAlignment="1">
      <alignment horizontal="center" vertical="top"/>
    </xf>
    <xf numFmtId="0" fontId="11" fillId="0" borderId="7" xfId="0" applyFont="1" applyBorder="1" applyAlignment="1">
      <alignment horizontal="center" vertical="top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6" fillId="0" borderId="3" xfId="0" applyFont="1" applyBorder="1" applyAlignment="1">
      <alignment horizontal="center" vertical="top"/>
    </xf>
    <xf numFmtId="0" fontId="3" fillId="0" borderId="6" xfId="0" applyFont="1" applyBorder="1" applyAlignment="1">
      <alignment horizontal="center" vertical="top"/>
    </xf>
    <xf numFmtId="0" fontId="3" fillId="0" borderId="7" xfId="0" applyFont="1" applyBorder="1" applyAlignment="1">
      <alignment horizontal="center" vertical="top"/>
    </xf>
    <xf numFmtId="0" fontId="7" fillId="0" borderId="1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2" xfId="0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C41"/>
  <sheetViews>
    <sheetView tabSelected="1" zoomScale="77" zoomScaleNormal="77" workbookViewId="0">
      <selection activeCell="C9" sqref="C9"/>
    </sheetView>
  </sheetViews>
  <sheetFormatPr defaultRowHeight="15"/>
  <cols>
    <col min="1" max="1" width="33.85546875" customWidth="1"/>
    <col min="2" max="2" width="38.140625" customWidth="1"/>
    <col min="3" max="3" width="13.5703125" customWidth="1"/>
  </cols>
  <sheetData>
    <row r="3" spans="1:3" s="4" customFormat="1" ht="15" customHeight="1">
      <c r="A3" s="39" t="s">
        <v>91</v>
      </c>
      <c r="B3" s="39"/>
      <c r="C3" s="39"/>
    </row>
    <row r="4" spans="1:3" s="4" customFormat="1" ht="23.25" customHeight="1">
      <c r="A4" s="39"/>
      <c r="B4" s="39"/>
      <c r="C4" s="39"/>
    </row>
    <row r="5" spans="1:3" hidden="1"/>
    <row r="6" spans="1:3" hidden="1"/>
    <row r="7" spans="1:3" hidden="1"/>
    <row r="8" spans="1:3" s="2" customFormat="1" ht="31.5" customHeight="1">
      <c r="A8" s="44" t="s">
        <v>18</v>
      </c>
      <c r="B8" s="45"/>
      <c r="C8" s="33"/>
    </row>
    <row r="9" spans="1:3" s="2" customFormat="1" ht="15" customHeight="1">
      <c r="A9" s="40" t="s">
        <v>10</v>
      </c>
      <c r="B9" s="35" t="s">
        <v>8</v>
      </c>
      <c r="C9" s="33">
        <v>1</v>
      </c>
    </row>
    <row r="10" spans="1:3" s="2" customFormat="1" ht="15" customHeight="1">
      <c r="A10" s="40"/>
      <c r="B10" s="35" t="s">
        <v>11</v>
      </c>
      <c r="C10" s="33">
        <v>0</v>
      </c>
    </row>
    <row r="11" spans="1:3" s="2" customFormat="1" ht="33" customHeight="1">
      <c r="A11" s="40"/>
      <c r="B11" s="35" t="s">
        <v>12</v>
      </c>
      <c r="C11" s="33">
        <v>0</v>
      </c>
    </row>
    <row r="12" spans="1:3" s="2" customFormat="1" ht="15" customHeight="1">
      <c r="A12" s="40"/>
      <c r="B12" s="35" t="s">
        <v>13</v>
      </c>
      <c r="C12" s="33">
        <v>1</v>
      </c>
    </row>
    <row r="13" spans="1:3" s="2" customFormat="1" ht="18.75">
      <c r="A13" s="40"/>
      <c r="B13" s="36" t="s">
        <v>14</v>
      </c>
      <c r="C13" s="33">
        <v>0</v>
      </c>
    </row>
    <row r="14" spans="1:3" s="2" customFormat="1" ht="18.75">
      <c r="A14" s="40"/>
      <c r="B14" s="36" t="s">
        <v>15</v>
      </c>
      <c r="C14" s="33">
        <v>0</v>
      </c>
    </row>
    <row r="15" spans="1:3" s="2" customFormat="1" ht="18.75">
      <c r="A15" s="40"/>
      <c r="B15" s="36" t="s">
        <v>16</v>
      </c>
      <c r="C15" s="33">
        <v>0</v>
      </c>
    </row>
    <row r="16" spans="1:3" s="3" customFormat="1" ht="18.75">
      <c r="A16" s="40"/>
      <c r="B16" s="37" t="s">
        <v>6</v>
      </c>
      <c r="C16" s="33">
        <v>0</v>
      </c>
    </row>
    <row r="17" spans="1:3" s="2" customFormat="1" ht="18.75">
      <c r="A17" s="40"/>
      <c r="B17" s="37" t="s">
        <v>7</v>
      </c>
      <c r="C17" s="33">
        <v>0</v>
      </c>
    </row>
    <row r="18" spans="1:3" s="2" customFormat="1" ht="18.75">
      <c r="A18" s="41" t="s">
        <v>30</v>
      </c>
      <c r="B18" s="36" t="s">
        <v>8</v>
      </c>
      <c r="C18" s="33">
        <v>1</v>
      </c>
    </row>
    <row r="19" spans="1:3" s="2" customFormat="1" ht="18.75">
      <c r="A19" s="42"/>
      <c r="B19" s="36" t="s">
        <v>9</v>
      </c>
      <c r="C19" s="33">
        <v>0</v>
      </c>
    </row>
    <row r="20" spans="1:3" s="2" customFormat="1" ht="30.75" customHeight="1">
      <c r="A20" s="43" t="s">
        <v>1</v>
      </c>
      <c r="B20" s="43"/>
      <c r="C20" s="33">
        <v>0</v>
      </c>
    </row>
    <row r="21" spans="1:3" s="2" customFormat="1" ht="28.5" customHeight="1">
      <c r="A21" s="40" t="s">
        <v>17</v>
      </c>
      <c r="B21" s="38" t="s">
        <v>2</v>
      </c>
      <c r="C21" s="33">
        <v>0</v>
      </c>
    </row>
    <row r="22" spans="1:3" s="2" customFormat="1" ht="20.25" customHeight="1">
      <c r="A22" s="40"/>
      <c r="B22" s="36" t="s">
        <v>3</v>
      </c>
      <c r="C22" s="33">
        <v>0</v>
      </c>
    </row>
    <row r="23" spans="1:3" s="2" customFormat="1" ht="24" customHeight="1">
      <c r="A23" s="40"/>
      <c r="B23" s="36" t="s">
        <v>4</v>
      </c>
      <c r="C23" s="33">
        <v>0</v>
      </c>
    </row>
    <row r="24" spans="1:3" s="2" customFormat="1" ht="57" customHeight="1">
      <c r="A24" s="40"/>
      <c r="B24" s="36" t="s">
        <v>5</v>
      </c>
      <c r="C24" s="33">
        <v>0</v>
      </c>
    </row>
    <row r="33" spans="1:1" ht="15.75">
      <c r="A33" s="7"/>
    </row>
    <row r="41" spans="1:1">
      <c r="A41" t="s">
        <v>90</v>
      </c>
    </row>
  </sheetData>
  <mergeCells count="6">
    <mergeCell ref="A3:C4"/>
    <mergeCell ref="A21:A24"/>
    <mergeCell ref="A18:A19"/>
    <mergeCell ref="A9:A17"/>
    <mergeCell ref="A20:B20"/>
    <mergeCell ref="A8:B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28"/>
  <sheetViews>
    <sheetView zoomScale="75" zoomScaleNormal="75" workbookViewId="0">
      <selection activeCell="B22" sqref="B22"/>
    </sheetView>
  </sheetViews>
  <sheetFormatPr defaultRowHeight="15"/>
  <cols>
    <col min="1" max="1" width="52.85546875" customWidth="1"/>
    <col min="2" max="2" width="12.28515625" customWidth="1"/>
    <col min="4" max="5" width="9.140625" customWidth="1"/>
  </cols>
  <sheetData>
    <row r="1" spans="1:2" ht="73.5" customHeight="1">
      <c r="A1" s="46" t="s">
        <v>88</v>
      </c>
      <c r="B1" s="46"/>
    </row>
    <row r="2" spans="1:2" ht="15.75">
      <c r="A2" s="6"/>
      <c r="B2" s="6"/>
    </row>
    <row r="3" spans="1:2" ht="46.5" customHeight="1">
      <c r="A3" s="31" t="s">
        <v>19</v>
      </c>
      <c r="B3" s="31" t="s">
        <v>0</v>
      </c>
    </row>
    <row r="4" spans="1:2" ht="27" customHeight="1">
      <c r="A4" s="32" t="s">
        <v>33</v>
      </c>
      <c r="B4" s="33">
        <v>0</v>
      </c>
    </row>
    <row r="5" spans="1:2" ht="24.75" customHeight="1">
      <c r="A5" s="34" t="s">
        <v>34</v>
      </c>
      <c r="B5" s="33">
        <v>1</v>
      </c>
    </row>
    <row r="6" spans="1:2" ht="27" customHeight="1">
      <c r="A6" s="34" t="s">
        <v>35</v>
      </c>
      <c r="B6" s="33">
        <v>1</v>
      </c>
    </row>
    <row r="7" spans="1:2" ht="27" customHeight="1">
      <c r="A7" s="34" t="s">
        <v>36</v>
      </c>
      <c r="B7" s="33">
        <v>3</v>
      </c>
    </row>
    <row r="8" spans="1:2" ht="24.75" customHeight="1">
      <c r="A8" s="34" t="s">
        <v>37</v>
      </c>
      <c r="B8" s="33">
        <v>4</v>
      </c>
    </row>
    <row r="9" spans="1:2" ht="25.5" customHeight="1">
      <c r="A9" s="34" t="s">
        <v>38</v>
      </c>
      <c r="B9" s="33">
        <v>1</v>
      </c>
    </row>
    <row r="10" spans="1:2" ht="23.25" customHeight="1">
      <c r="A10" s="34" t="s">
        <v>39</v>
      </c>
      <c r="B10" s="33">
        <v>0</v>
      </c>
    </row>
    <row r="11" spans="1:2" ht="24.75" customHeight="1">
      <c r="A11" s="34" t="s">
        <v>40</v>
      </c>
      <c r="B11" s="33">
        <v>1</v>
      </c>
    </row>
    <row r="12" spans="1:2" ht="27" customHeight="1">
      <c r="A12" s="34" t="s">
        <v>41</v>
      </c>
      <c r="B12" s="33">
        <v>0</v>
      </c>
    </row>
    <row r="13" spans="1:2" ht="29.25" customHeight="1">
      <c r="A13" s="34" t="s">
        <v>42</v>
      </c>
      <c r="B13" s="33">
        <v>1</v>
      </c>
    </row>
    <row r="14" spans="1:2" ht="25.5" customHeight="1">
      <c r="A14" s="34" t="s">
        <v>43</v>
      </c>
      <c r="B14" s="33">
        <v>0</v>
      </c>
    </row>
    <row r="15" spans="1:2" ht="27.75" customHeight="1">
      <c r="A15" s="34" t="s">
        <v>44</v>
      </c>
      <c r="B15" s="33">
        <v>3</v>
      </c>
    </row>
    <row r="16" spans="1:2" ht="27" customHeight="1">
      <c r="A16" s="34" t="s">
        <v>45</v>
      </c>
      <c r="B16" s="33">
        <v>0</v>
      </c>
    </row>
    <row r="17" spans="1:2" ht="27" customHeight="1">
      <c r="A17" s="34" t="s">
        <v>46</v>
      </c>
      <c r="B17" s="33">
        <v>0</v>
      </c>
    </row>
    <row r="18" spans="1:2" ht="26.25" customHeight="1">
      <c r="A18" s="34" t="s">
        <v>47</v>
      </c>
      <c r="B18" s="33">
        <v>1</v>
      </c>
    </row>
    <row r="19" spans="1:2" ht="28.5" customHeight="1">
      <c r="A19" s="34" t="s">
        <v>48</v>
      </c>
      <c r="B19" s="33">
        <v>21</v>
      </c>
    </row>
    <row r="20" spans="1:2" ht="24.75" customHeight="1">
      <c r="A20" s="34" t="s">
        <v>20</v>
      </c>
      <c r="B20" s="33">
        <v>0</v>
      </c>
    </row>
    <row r="21" spans="1:2" ht="23.25" customHeight="1">
      <c r="A21" s="34" t="s">
        <v>21</v>
      </c>
      <c r="B21" s="33">
        <v>0</v>
      </c>
    </row>
    <row r="22" spans="1:2" ht="24.75" customHeight="1">
      <c r="A22" s="34" t="s">
        <v>89</v>
      </c>
      <c r="B22" s="33">
        <v>37</v>
      </c>
    </row>
    <row r="23" spans="1:2" ht="37.5" customHeight="1">
      <c r="A23" s="34"/>
      <c r="B23" s="33"/>
    </row>
    <row r="24" spans="1:2" ht="37.5" customHeight="1">
      <c r="A24" s="5"/>
      <c r="B24" s="1"/>
    </row>
    <row r="25" spans="1:2" ht="38.25" customHeight="1">
      <c r="A25" s="5"/>
      <c r="B25" s="1"/>
    </row>
    <row r="26" spans="1:2" ht="39.75" customHeight="1">
      <c r="A26" s="5"/>
      <c r="B26" s="1"/>
    </row>
    <row r="27" spans="1:2" ht="38.25" customHeight="1">
      <c r="A27" s="5"/>
      <c r="B27" s="1"/>
    </row>
    <row r="28" spans="1:2" ht="18.75">
      <c r="A28" s="2"/>
      <c r="B28" s="2"/>
    </row>
  </sheetData>
  <mergeCells count="1">
    <mergeCell ref="A1:B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U9"/>
  <sheetViews>
    <sheetView zoomScale="80" zoomScaleNormal="80" workbookViewId="0">
      <selection activeCell="P7" sqref="P7"/>
    </sheetView>
  </sheetViews>
  <sheetFormatPr defaultRowHeight="15.75"/>
  <cols>
    <col min="1" max="1" width="11.140625" style="6" customWidth="1"/>
    <col min="2" max="2" width="6" style="6" customWidth="1"/>
    <col min="3" max="3" width="5.28515625" style="6" customWidth="1"/>
    <col min="4" max="4" width="6.42578125" style="6" customWidth="1"/>
    <col min="5" max="5" width="5.28515625" style="6" customWidth="1"/>
    <col min="6" max="6" width="6.42578125" style="6" customWidth="1"/>
    <col min="7" max="7" width="5.85546875" style="6" customWidth="1"/>
    <col min="8" max="8" width="6.42578125" style="6" customWidth="1"/>
    <col min="9" max="9" width="6.5703125" style="6" customWidth="1"/>
    <col min="10" max="10" width="5.28515625" style="6" customWidth="1"/>
    <col min="11" max="11" width="6.28515625" style="6" customWidth="1"/>
    <col min="12" max="12" width="5.85546875" style="6" customWidth="1"/>
    <col min="13" max="15" width="6.140625" style="6" customWidth="1"/>
    <col min="16" max="17" width="6" style="6" customWidth="1"/>
    <col min="18" max="18" width="5.7109375" style="6" customWidth="1"/>
    <col min="19" max="20" width="5.28515625" style="6" customWidth="1"/>
    <col min="21" max="21" width="8.42578125" style="6" customWidth="1"/>
    <col min="22" max="16384" width="9.140625" style="6"/>
  </cols>
  <sheetData>
    <row r="1" spans="1:21" ht="53.25" customHeight="1">
      <c r="B1" s="28"/>
      <c r="C1" s="28"/>
      <c r="D1" s="47" t="s">
        <v>87</v>
      </c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28"/>
      <c r="T1" s="28"/>
      <c r="U1" s="28"/>
    </row>
    <row r="2" spans="1:21" ht="6" customHeight="1"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</row>
    <row r="3" spans="1:21" s="7" customFormat="1" ht="10.5" customHeight="1"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</row>
    <row r="4" spans="1:21" s="9" customFormat="1" ht="20.25" customHeight="1">
      <c r="A4" s="25"/>
      <c r="B4" s="48" t="s">
        <v>22</v>
      </c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50" t="s">
        <v>29</v>
      </c>
    </row>
    <row r="5" spans="1:21" s="9" customFormat="1" ht="21.75" customHeight="1">
      <c r="A5" s="25"/>
      <c r="B5" s="49" t="s">
        <v>23</v>
      </c>
      <c r="C5" s="49"/>
      <c r="D5" s="49" t="s">
        <v>24</v>
      </c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 t="s">
        <v>26</v>
      </c>
      <c r="Q5" s="49"/>
      <c r="R5" s="49" t="s">
        <v>27</v>
      </c>
      <c r="S5" s="49"/>
      <c r="T5" s="49"/>
      <c r="U5" s="51"/>
    </row>
    <row r="6" spans="1:21" s="11" customFormat="1">
      <c r="A6" s="26"/>
      <c r="B6" s="53" t="s">
        <v>28</v>
      </c>
      <c r="C6" s="54"/>
      <c r="D6" s="53" t="s">
        <v>28</v>
      </c>
      <c r="E6" s="54"/>
      <c r="F6" s="54"/>
      <c r="G6" s="54"/>
      <c r="H6" s="55"/>
      <c r="I6" s="54"/>
      <c r="J6" s="54"/>
      <c r="K6" s="54"/>
      <c r="L6" s="54"/>
      <c r="M6" s="54"/>
      <c r="N6" s="54"/>
      <c r="O6" s="54"/>
      <c r="P6" s="53" t="s">
        <v>28</v>
      </c>
      <c r="Q6" s="54"/>
      <c r="R6" s="53" t="s">
        <v>28</v>
      </c>
      <c r="S6" s="54"/>
      <c r="T6" s="54"/>
      <c r="U6" s="52"/>
    </row>
    <row r="7" spans="1:21" s="11" customFormat="1" ht="301.5" customHeight="1">
      <c r="A7" s="26"/>
      <c r="B7" s="19" t="s">
        <v>66</v>
      </c>
      <c r="C7" s="19" t="s">
        <v>80</v>
      </c>
      <c r="D7" s="19" t="s">
        <v>50</v>
      </c>
      <c r="E7" s="19" t="s">
        <v>56</v>
      </c>
      <c r="F7" s="19" t="s">
        <v>57</v>
      </c>
      <c r="G7" s="19" t="s">
        <v>81</v>
      </c>
      <c r="H7" s="19" t="s">
        <v>59</v>
      </c>
      <c r="I7" s="20" t="s">
        <v>51</v>
      </c>
      <c r="J7" s="19" t="s">
        <v>61</v>
      </c>
      <c r="K7" s="19" t="s">
        <v>78</v>
      </c>
      <c r="L7" s="19" t="s">
        <v>82</v>
      </c>
      <c r="M7" s="19" t="s">
        <v>83</v>
      </c>
      <c r="N7" s="19" t="s">
        <v>84</v>
      </c>
      <c r="O7" s="19" t="s">
        <v>86</v>
      </c>
      <c r="P7" s="19" t="s">
        <v>63</v>
      </c>
      <c r="Q7" s="19" t="s">
        <v>85</v>
      </c>
      <c r="R7" s="20" t="s">
        <v>54</v>
      </c>
      <c r="S7" s="20" t="s">
        <v>55</v>
      </c>
      <c r="T7" s="19" t="s">
        <v>53</v>
      </c>
      <c r="U7" s="21"/>
    </row>
    <row r="8" spans="1:21" s="11" customFormat="1" ht="25.5">
      <c r="A8" s="27" t="s">
        <v>31</v>
      </c>
      <c r="B8" s="22">
        <v>1</v>
      </c>
      <c r="C8" s="22">
        <v>1</v>
      </c>
      <c r="D8" s="18">
        <v>6</v>
      </c>
      <c r="E8" s="18">
        <v>2</v>
      </c>
      <c r="F8" s="18">
        <v>1</v>
      </c>
      <c r="G8" s="18">
        <v>1</v>
      </c>
      <c r="H8" s="18">
        <v>1</v>
      </c>
      <c r="I8" s="18">
        <v>5</v>
      </c>
      <c r="J8" s="18">
        <v>3</v>
      </c>
      <c r="K8" s="18">
        <v>5</v>
      </c>
      <c r="L8" s="18">
        <v>2</v>
      </c>
      <c r="M8" s="18">
        <v>1</v>
      </c>
      <c r="N8" s="18">
        <v>1</v>
      </c>
      <c r="O8" s="18">
        <v>1</v>
      </c>
      <c r="P8" s="22">
        <v>1</v>
      </c>
      <c r="Q8" s="22">
        <v>1</v>
      </c>
      <c r="R8" s="18">
        <v>3</v>
      </c>
      <c r="S8" s="18">
        <v>2</v>
      </c>
      <c r="T8" s="18">
        <v>1</v>
      </c>
      <c r="U8" s="18">
        <f>SUM(B8:T8)</f>
        <v>39</v>
      </c>
    </row>
    <row r="9" spans="1:21" s="11" customFormat="1" ht="99.75" customHeight="1">
      <c r="A9" s="27" t="s">
        <v>32</v>
      </c>
      <c r="B9" s="23">
        <f t="shared" ref="B9:T9" si="0">(B8/$U$8)*100%</f>
        <v>2.564102564102564E-2</v>
      </c>
      <c r="C9" s="23">
        <f t="shared" si="0"/>
        <v>2.564102564102564E-2</v>
      </c>
      <c r="D9" s="23">
        <f t="shared" si="0"/>
        <v>0.15384615384615385</v>
      </c>
      <c r="E9" s="23">
        <f t="shared" si="0"/>
        <v>5.128205128205128E-2</v>
      </c>
      <c r="F9" s="23">
        <f t="shared" si="0"/>
        <v>2.564102564102564E-2</v>
      </c>
      <c r="G9" s="23">
        <f t="shared" si="0"/>
        <v>2.564102564102564E-2</v>
      </c>
      <c r="H9" s="23">
        <f t="shared" si="0"/>
        <v>2.564102564102564E-2</v>
      </c>
      <c r="I9" s="23">
        <f t="shared" si="0"/>
        <v>0.12820512820512819</v>
      </c>
      <c r="J9" s="23">
        <f t="shared" si="0"/>
        <v>7.6923076923076927E-2</v>
      </c>
      <c r="K9" s="23">
        <f t="shared" si="0"/>
        <v>0.12820512820512819</v>
      </c>
      <c r="L9" s="23">
        <f t="shared" si="0"/>
        <v>5.128205128205128E-2</v>
      </c>
      <c r="M9" s="23">
        <f t="shared" si="0"/>
        <v>2.564102564102564E-2</v>
      </c>
      <c r="N9" s="23">
        <f t="shared" si="0"/>
        <v>2.564102564102564E-2</v>
      </c>
      <c r="O9" s="23">
        <f t="shared" si="0"/>
        <v>2.564102564102564E-2</v>
      </c>
      <c r="P9" s="24">
        <f t="shared" si="0"/>
        <v>2.564102564102564E-2</v>
      </c>
      <c r="Q9" s="24">
        <f t="shared" si="0"/>
        <v>2.564102564102564E-2</v>
      </c>
      <c r="R9" s="23">
        <f t="shared" si="0"/>
        <v>7.6923076923076927E-2</v>
      </c>
      <c r="S9" s="23">
        <f t="shared" si="0"/>
        <v>5.128205128205128E-2</v>
      </c>
      <c r="T9" s="23">
        <f t="shared" si="0"/>
        <v>2.564102564102564E-2</v>
      </c>
      <c r="U9" s="23">
        <f>SUM(B9:T9)</f>
        <v>1.0000000000000002</v>
      </c>
    </row>
  </sheetData>
  <mergeCells count="13">
    <mergeCell ref="U4:U6"/>
    <mergeCell ref="B6:C6"/>
    <mergeCell ref="D6:H6"/>
    <mergeCell ref="I6:O6"/>
    <mergeCell ref="P6:Q6"/>
    <mergeCell ref="R6:T6"/>
    <mergeCell ref="D1:R1"/>
    <mergeCell ref="B4:T4"/>
    <mergeCell ref="B5:C5"/>
    <mergeCell ref="D5:H5"/>
    <mergeCell ref="I5:O5"/>
    <mergeCell ref="P5:Q5"/>
    <mergeCell ref="R5:T5"/>
  </mergeCells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G9"/>
  <sheetViews>
    <sheetView zoomScale="66" zoomScaleNormal="66" workbookViewId="0">
      <selection activeCell="C9" sqref="C9"/>
    </sheetView>
  </sheetViews>
  <sheetFormatPr defaultRowHeight="15.75"/>
  <cols>
    <col min="1" max="1" width="13.42578125" style="6" customWidth="1"/>
    <col min="2" max="2" width="8.5703125" style="6" bestFit="1" customWidth="1"/>
    <col min="3" max="3" width="9.7109375" style="6" bestFit="1" customWidth="1"/>
    <col min="4" max="4" width="9.28515625" style="6" bestFit="1" customWidth="1"/>
    <col min="5" max="5" width="9.85546875" style="6" bestFit="1" customWidth="1"/>
    <col min="6" max="29" width="9.28515625" style="6" bestFit="1" customWidth="1"/>
    <col min="30" max="30" width="9.85546875" style="6" bestFit="1" customWidth="1"/>
    <col min="31" max="33" width="9.28515625" style="6" bestFit="1" customWidth="1"/>
    <col min="34" max="16384" width="9.140625" style="6"/>
  </cols>
  <sheetData>
    <row r="1" spans="1:33" ht="63" customHeight="1">
      <c r="B1" s="17"/>
      <c r="C1" s="17"/>
      <c r="D1" s="17"/>
      <c r="E1" s="17"/>
      <c r="F1" s="17"/>
      <c r="G1" s="17"/>
      <c r="H1" s="46" t="s">
        <v>79</v>
      </c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17"/>
      <c r="AD1" s="17"/>
      <c r="AE1" s="17"/>
      <c r="AF1" s="17"/>
      <c r="AG1" s="17"/>
    </row>
    <row r="2" spans="1:33" ht="6" customHeight="1"/>
    <row r="3" spans="1:33" s="7" customFormat="1" ht="10.5" customHeight="1"/>
    <row r="4" spans="1:33" s="9" customFormat="1" ht="20.25" customHeight="1">
      <c r="A4" s="8"/>
      <c r="B4" s="8"/>
      <c r="C4" s="56" t="s">
        <v>22</v>
      </c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7" t="s">
        <v>29</v>
      </c>
    </row>
    <row r="5" spans="1:33" s="9" customFormat="1">
      <c r="A5" s="8"/>
      <c r="B5" s="8"/>
      <c r="C5" s="60" t="s">
        <v>23</v>
      </c>
      <c r="D5" s="60"/>
      <c r="E5" s="60"/>
      <c r="F5" s="60"/>
      <c r="G5" s="60"/>
      <c r="H5" s="60" t="s">
        <v>24</v>
      </c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  <c r="T5" s="60" t="s">
        <v>25</v>
      </c>
      <c r="U5" s="60"/>
      <c r="V5" s="60"/>
      <c r="W5" s="60"/>
      <c r="X5" s="60"/>
      <c r="Y5" s="60"/>
      <c r="Z5" s="60" t="s">
        <v>26</v>
      </c>
      <c r="AA5" s="60"/>
      <c r="AB5" s="60" t="s">
        <v>27</v>
      </c>
      <c r="AC5" s="60"/>
      <c r="AD5" s="60"/>
      <c r="AE5" s="60"/>
      <c r="AF5" s="60"/>
      <c r="AG5" s="58"/>
    </row>
    <row r="6" spans="1:33" s="11" customFormat="1">
      <c r="A6" s="10"/>
      <c r="B6" s="16"/>
      <c r="C6" s="61" t="s">
        <v>28</v>
      </c>
      <c r="D6" s="62"/>
      <c r="E6" s="62"/>
      <c r="F6" s="62"/>
      <c r="G6" s="62"/>
      <c r="H6" s="61" t="s">
        <v>28</v>
      </c>
      <c r="I6" s="62"/>
      <c r="J6" s="62"/>
      <c r="K6" s="62"/>
      <c r="L6" s="62"/>
      <c r="M6" s="62"/>
      <c r="N6" s="62"/>
      <c r="O6" s="62"/>
      <c r="P6" s="62"/>
      <c r="Q6" s="62"/>
      <c r="R6" s="62"/>
      <c r="S6" s="63"/>
      <c r="T6" s="61" t="s">
        <v>28</v>
      </c>
      <c r="U6" s="62"/>
      <c r="V6" s="62"/>
      <c r="W6" s="62"/>
      <c r="X6" s="62"/>
      <c r="Y6" s="63"/>
      <c r="Z6" s="61" t="s">
        <v>28</v>
      </c>
      <c r="AA6" s="62"/>
      <c r="AB6" s="61" t="s">
        <v>28</v>
      </c>
      <c r="AC6" s="62"/>
      <c r="AD6" s="62"/>
      <c r="AE6" s="62"/>
      <c r="AF6" s="63"/>
      <c r="AG6" s="59"/>
    </row>
    <row r="7" spans="1:33" s="11" customFormat="1" ht="318.75" customHeight="1">
      <c r="A7" s="10"/>
      <c r="B7" s="12" t="s">
        <v>65</v>
      </c>
      <c r="C7" s="12" t="s">
        <v>66</v>
      </c>
      <c r="D7" s="12" t="s">
        <v>67</v>
      </c>
      <c r="E7" s="12" t="s">
        <v>49</v>
      </c>
      <c r="F7" s="12" t="s">
        <v>64</v>
      </c>
      <c r="G7" s="12" t="s">
        <v>64</v>
      </c>
      <c r="H7" s="12" t="s">
        <v>50</v>
      </c>
      <c r="I7" s="12" t="s">
        <v>70</v>
      </c>
      <c r="J7" s="12" t="s">
        <v>68</v>
      </c>
      <c r="K7" s="12" t="s">
        <v>69</v>
      </c>
      <c r="L7" s="12" t="s">
        <v>56</v>
      </c>
      <c r="M7" s="12" t="s">
        <v>57</v>
      </c>
      <c r="N7" s="12" t="s">
        <v>73</v>
      </c>
      <c r="O7" s="12" t="s">
        <v>58</v>
      </c>
      <c r="P7" s="12" t="s">
        <v>77</v>
      </c>
      <c r="Q7" s="12" t="s">
        <v>72</v>
      </c>
      <c r="R7" s="12" t="s">
        <v>71</v>
      </c>
      <c r="S7" s="12" t="s">
        <v>59</v>
      </c>
      <c r="T7" s="12" t="s">
        <v>60</v>
      </c>
      <c r="U7" s="13" t="s">
        <v>51</v>
      </c>
      <c r="V7" s="12" t="s">
        <v>61</v>
      </c>
      <c r="W7" s="12" t="s">
        <v>78</v>
      </c>
      <c r="X7" s="12" t="s">
        <v>62</v>
      </c>
      <c r="Y7" s="12" t="s">
        <v>52</v>
      </c>
      <c r="Z7" s="12" t="s">
        <v>63</v>
      </c>
      <c r="AA7" s="12" t="s">
        <v>74</v>
      </c>
      <c r="AB7" s="13" t="s">
        <v>54</v>
      </c>
      <c r="AC7" s="13" t="s">
        <v>55</v>
      </c>
      <c r="AD7" s="12" t="s">
        <v>53</v>
      </c>
      <c r="AE7" s="13" t="s">
        <v>75</v>
      </c>
      <c r="AF7" s="13" t="s">
        <v>76</v>
      </c>
      <c r="AG7" s="13"/>
    </row>
    <row r="8" spans="1:33" s="11" customFormat="1" ht="31.5">
      <c r="A8" s="14" t="s">
        <v>31</v>
      </c>
      <c r="B8" s="14">
        <v>1</v>
      </c>
      <c r="C8" s="10">
        <v>1</v>
      </c>
      <c r="D8" s="10"/>
      <c r="E8" s="10"/>
      <c r="F8" s="10"/>
      <c r="G8" s="10"/>
      <c r="H8" s="10"/>
      <c r="I8" s="10"/>
      <c r="J8" s="10"/>
      <c r="K8" s="10">
        <v>1</v>
      </c>
      <c r="L8" s="10"/>
      <c r="M8" s="10"/>
      <c r="N8" s="10"/>
      <c r="O8" s="10"/>
      <c r="P8" s="10"/>
      <c r="Q8" s="10"/>
      <c r="R8" s="10"/>
      <c r="S8" s="10">
        <v>1</v>
      </c>
      <c r="T8" s="10"/>
      <c r="U8" s="10"/>
      <c r="V8" s="10"/>
      <c r="W8" s="10"/>
      <c r="X8" s="10"/>
      <c r="Y8" s="10"/>
      <c r="Z8" s="10"/>
      <c r="AA8" s="10"/>
      <c r="AB8" s="10">
        <v>1</v>
      </c>
      <c r="AC8" s="10"/>
      <c r="AD8" s="10"/>
      <c r="AE8" s="10">
        <v>1</v>
      </c>
      <c r="AF8" s="10">
        <v>1</v>
      </c>
      <c r="AG8" s="10">
        <f>SUM(B8:AF8)</f>
        <v>7</v>
      </c>
    </row>
    <row r="9" spans="1:33" s="11" customFormat="1" ht="105.75" customHeight="1">
      <c r="A9" s="14" t="s">
        <v>32</v>
      </c>
      <c r="B9" s="15">
        <f>(B8/AG8)*100%</f>
        <v>0.14285714285714285</v>
      </c>
      <c r="C9" s="15" t="e">
        <f>(C8/AH8)*100%</f>
        <v>#DIV/0!</v>
      </c>
      <c r="D9" s="15" t="e">
        <f>(D8/AH8)*100%</f>
        <v>#DIV/0!</v>
      </c>
      <c r="E9" s="15" t="e">
        <f>(E8/AI8)*100%</f>
        <v>#DIV/0!</v>
      </c>
      <c r="F9" s="15" t="e">
        <f t="shared" ref="F9:AF9" si="0">(F8/AI8)*100%</f>
        <v>#DIV/0!</v>
      </c>
      <c r="G9" s="15" t="e">
        <f t="shared" si="0"/>
        <v>#DIV/0!</v>
      </c>
      <c r="H9" s="15" t="e">
        <f t="shared" si="0"/>
        <v>#DIV/0!</v>
      </c>
      <c r="I9" s="15" t="e">
        <f t="shared" si="0"/>
        <v>#DIV/0!</v>
      </c>
      <c r="J9" s="15" t="e">
        <f t="shared" si="0"/>
        <v>#DIV/0!</v>
      </c>
      <c r="K9" s="15" t="e">
        <f t="shared" si="0"/>
        <v>#DIV/0!</v>
      </c>
      <c r="L9" s="15" t="e">
        <f t="shared" si="0"/>
        <v>#DIV/0!</v>
      </c>
      <c r="M9" s="15" t="e">
        <f t="shared" si="0"/>
        <v>#DIV/0!</v>
      </c>
      <c r="N9" s="15" t="e">
        <f t="shared" si="0"/>
        <v>#DIV/0!</v>
      </c>
      <c r="O9" s="15" t="e">
        <f t="shared" si="0"/>
        <v>#DIV/0!</v>
      </c>
      <c r="P9" s="15" t="e">
        <f t="shared" si="0"/>
        <v>#DIV/0!</v>
      </c>
      <c r="Q9" s="15" t="e">
        <f t="shared" si="0"/>
        <v>#DIV/0!</v>
      </c>
      <c r="R9" s="15" t="e">
        <f t="shared" si="0"/>
        <v>#DIV/0!</v>
      </c>
      <c r="S9" s="15" t="e">
        <f t="shared" si="0"/>
        <v>#DIV/0!</v>
      </c>
      <c r="T9" s="15" t="e">
        <f t="shared" si="0"/>
        <v>#DIV/0!</v>
      </c>
      <c r="U9" s="15" t="e">
        <f t="shared" si="0"/>
        <v>#DIV/0!</v>
      </c>
      <c r="V9" s="15" t="e">
        <f t="shared" si="0"/>
        <v>#DIV/0!</v>
      </c>
      <c r="W9" s="15" t="e">
        <f t="shared" si="0"/>
        <v>#DIV/0!</v>
      </c>
      <c r="X9" s="15" t="e">
        <f t="shared" si="0"/>
        <v>#DIV/0!</v>
      </c>
      <c r="Y9" s="15" t="e">
        <f t="shared" si="0"/>
        <v>#DIV/0!</v>
      </c>
      <c r="Z9" s="15" t="e">
        <f t="shared" si="0"/>
        <v>#DIV/0!</v>
      </c>
      <c r="AA9" s="15" t="e">
        <f t="shared" si="0"/>
        <v>#DIV/0!</v>
      </c>
      <c r="AB9" s="15" t="e">
        <f t="shared" si="0"/>
        <v>#DIV/0!</v>
      </c>
      <c r="AC9" s="15" t="e">
        <f t="shared" si="0"/>
        <v>#DIV/0!</v>
      </c>
      <c r="AD9" s="15" t="e">
        <f t="shared" si="0"/>
        <v>#DIV/0!</v>
      </c>
      <c r="AE9" s="15" t="e">
        <f t="shared" si="0"/>
        <v>#DIV/0!</v>
      </c>
      <c r="AF9" s="15" t="e">
        <f t="shared" si="0"/>
        <v>#DIV/0!</v>
      </c>
      <c r="AG9" s="15" t="e">
        <f>SUM(B9:AF9)</f>
        <v>#DIV/0!</v>
      </c>
    </row>
  </sheetData>
  <mergeCells count="13">
    <mergeCell ref="H1:AB1"/>
    <mergeCell ref="C4:AF4"/>
    <mergeCell ref="AG4:AG6"/>
    <mergeCell ref="C5:G5"/>
    <mergeCell ref="H5:S5"/>
    <mergeCell ref="T5:Y5"/>
    <mergeCell ref="Z5:AA5"/>
    <mergeCell ref="AB5:AF5"/>
    <mergeCell ref="C6:G6"/>
    <mergeCell ref="H6:S6"/>
    <mergeCell ref="T6:Y6"/>
    <mergeCell ref="Z6:AA6"/>
    <mergeCell ref="AB6:AF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Количество обращений</vt:lpstr>
      <vt:lpstr>Поступило из районов, поселений</vt:lpstr>
      <vt:lpstr>Распределение по вопросам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Король Татьяна Петровна</dc:creator>
  <cp:lastModifiedBy>User</cp:lastModifiedBy>
  <cp:lastPrinted>2020-03-18T12:36:03Z</cp:lastPrinted>
  <dcterms:created xsi:type="dcterms:W3CDTF">2019-08-12T15:56:07Z</dcterms:created>
  <dcterms:modified xsi:type="dcterms:W3CDTF">2020-03-18T12:52:31Z</dcterms:modified>
</cp:coreProperties>
</file>